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EC3BD7-86F7-433D-A34B-536511A4B0AE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집행내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5" i="1" s="1"/>
  <c r="D53" i="1"/>
  <c r="D6" i="1" s="1"/>
  <c r="D64" i="1"/>
  <c r="D7" i="1" s="1"/>
  <c r="D9" i="1" l="1"/>
  <c r="D66" i="1"/>
  <c r="D67" i="1" s="1"/>
</calcChain>
</file>

<file path=xl/sharedStrings.xml><?xml version="1.0" encoding="utf-8"?>
<sst xmlns="http://schemas.openxmlformats.org/spreadsheetml/2006/main" count="175" uniqueCount="63">
  <si>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</si>
  <si>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</si>
  <si>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</si>
  <si>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</si>
  <si>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</si>
  <si>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</si>
  <si>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</si>
  <si>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</si>
  <si>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</si>
  <si>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</si>
  <si>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</si>
  <si>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</si>
  <si>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</si>
  <si>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</si>
  <si>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</si>
  <si>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</si>
  <si>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</si>
  <si>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</si>
  <si>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</si>
  <si>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</si>
  <si>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</si>
  <si>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</si>
  <si>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</si>
  <si>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</si>
  <si>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</si>
  <si>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유관기관
업무협의</t>
    <phoneticPr fontId="4" type="noConversion"/>
  </si>
  <si>
    <t>기관장 업무추진비 집행내역 (2024년 4분기)</t>
    <phoneticPr fontId="5" type="noConversion"/>
  </si>
  <si>
    <t>경조사 화환 구매</t>
    <phoneticPr fontId="4" type="noConversion"/>
  </si>
  <si>
    <t>2024-10-02</t>
  </si>
  <si>
    <t>2024-11-01</t>
  </si>
  <si>
    <t>2024-11-04</t>
  </si>
  <si>
    <t>2024-12-02</t>
  </si>
  <si>
    <t>2024-12-03</t>
  </si>
  <si>
    <t>2024-12-30</t>
  </si>
  <si>
    <t>2024-11-19</t>
  </si>
  <si>
    <t>2024-11-21</t>
  </si>
  <si>
    <t>2024-11-25</t>
  </si>
  <si>
    <t>2024-11-29</t>
  </si>
  <si>
    <t>2024-12-06</t>
  </si>
  <si>
    <t>2024-12-24</t>
  </si>
  <si>
    <t>2024-12-27</t>
  </si>
  <si>
    <t>2024-12-28</t>
  </si>
  <si>
    <t>유관기관 업무협력 논의</t>
    <phoneticPr fontId="4" type="noConversion"/>
  </si>
  <si>
    <t>국방혁신기술 분야 협력 논의</t>
    <phoneticPr fontId="4" type="noConversion"/>
  </si>
  <si>
    <t>KAIST 발전 방향 유관기관 자문</t>
    <phoneticPr fontId="4" type="noConversion"/>
  </si>
  <si>
    <t>기부 유치를 위한 면담</t>
    <phoneticPr fontId="4" type="noConversion"/>
  </si>
  <si>
    <t>학내 주요 현안 관련 논의</t>
    <phoneticPr fontId="4" type="noConversion"/>
  </si>
  <si>
    <t>부총장단 주요 현안 논의</t>
    <phoneticPr fontId="4" type="noConversion"/>
  </si>
  <si>
    <t>KAIST 발전 방안 논의</t>
    <phoneticPr fontId="4" type="noConversion"/>
  </si>
  <si>
    <t>학내 주요 현안 및 발전 방안 논의</t>
    <phoneticPr fontId="4" type="noConversion"/>
  </si>
  <si>
    <t>KAIST 안보융합원 현안 논의</t>
    <phoneticPr fontId="4" type="noConversion"/>
  </si>
  <si>
    <t>KAIST 기술가치창출원 현안 논의</t>
    <phoneticPr fontId="4" type="noConversion"/>
  </si>
  <si>
    <t>2024-10-11</t>
  </si>
  <si>
    <t>2024-10-16</t>
  </si>
  <si>
    <t>2024-10-21</t>
  </si>
  <si>
    <t>2024-10-31</t>
  </si>
  <si>
    <t>2024-11-05</t>
  </si>
  <si>
    <t>2024-11-06</t>
  </si>
  <si>
    <t>2024-12-04</t>
  </si>
  <si>
    <t>2024-12-09</t>
  </si>
  <si>
    <t>2024-12-31</t>
  </si>
  <si>
    <t>KAIST 발전 방안 자문 회의</t>
    <phoneticPr fontId="4" type="noConversion"/>
  </si>
  <si>
    <t>리더십 교육 발전 및 활성화 방안 논의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</si>
</sst>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?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3" fillId="0" borderId="0" xfId="6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11" fillId="4" borderId="1" xfId="1" applyNumberFormat="1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72"/>
  <sheetViews>
    <sheetView tabSelected="1" zoomScaleNormal="100" workbookViewId="0">
      <selection sqref="A1:F1"/>
    </sheetView>
  </sheetViews>
  <sheetFormatPr defaultRowHeight="16.5"/>
  <cols>
    <col min="1" max="1" width="11.5" style="16" customWidth="1"/>
    <col min="2" max="2" width="13.25" style="16" customWidth="1"/>
    <col min="3" max="3" width="60.75" style="1" bestFit="1" customWidth="1"/>
    <col min="4" max="4" width="12.375" style="17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2" t="s">
        <v>26</v>
      </c>
      <c r="B1" s="32"/>
      <c r="C1" s="32"/>
      <c r="D1" s="32"/>
      <c r="E1" s="32"/>
      <c r="F1" s="32"/>
    </row>
    <row r="2" spans="1:6" ht="14.25" customHeight="1">
      <c r="A2" s="25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3" t="s">
        <v>2</v>
      </c>
      <c r="B4" s="33"/>
      <c r="C4" s="33"/>
      <c r="D4" s="6" t="s">
        <v>3</v>
      </c>
      <c r="E4" s="33" t="s">
        <v>4</v>
      </c>
      <c r="F4" s="33"/>
    </row>
    <row r="5" spans="1:6" ht="18" customHeight="1">
      <c r="A5" s="30" t="s">
        <v>21</v>
      </c>
      <c r="B5" s="30"/>
      <c r="C5" s="30"/>
      <c r="D5" s="39">
        <f>D43</f>
        <v>7120</v>
      </c>
      <c r="E5" s="31"/>
      <c r="F5" s="31"/>
    </row>
    <row r="6" spans="1:6" ht="18" customHeight="1">
      <c r="A6" s="30" t="s">
        <v>6</v>
      </c>
      <c r="B6" s="30"/>
      <c r="C6" s="30"/>
      <c r="D6" s="39">
        <f>D53</f>
        <v>1510.5</v>
      </c>
      <c r="E6" s="31"/>
      <c r="F6" s="31"/>
    </row>
    <row r="7" spans="1:6" ht="18" customHeight="1">
      <c r="A7" s="30" t="s">
        <v>7</v>
      </c>
      <c r="B7" s="30"/>
      <c r="C7" s="30"/>
      <c r="D7" s="39">
        <f>D64</f>
        <v>1650</v>
      </c>
      <c r="E7" s="31"/>
      <c r="F7" s="31"/>
    </row>
    <row r="8" spans="1:6" ht="18" customHeight="1">
      <c r="A8" s="30" t="s">
        <v>8</v>
      </c>
      <c r="B8" s="30"/>
      <c r="C8" s="30"/>
      <c r="D8" s="7">
        <v>0</v>
      </c>
      <c r="E8" s="31"/>
      <c r="F8" s="31"/>
    </row>
    <row r="9" spans="1:6" ht="18" customHeight="1">
      <c r="A9" s="34" t="s">
        <v>9</v>
      </c>
      <c r="B9" s="34"/>
      <c r="C9" s="34"/>
      <c r="D9" s="41">
        <f>SUM(D5:D8)</f>
        <v>10280.5</v>
      </c>
      <c r="E9" s="34"/>
      <c r="F9" s="34"/>
    </row>
    <row r="10" spans="1:6" ht="18" customHeight="1">
      <c r="A10" s="8"/>
      <c r="B10" s="8"/>
      <c r="C10" s="8"/>
      <c r="D10" s="9"/>
      <c r="E10" s="8"/>
      <c r="F10" s="8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0" t="s">
        <v>12</v>
      </c>
      <c r="B12" s="10" t="s">
        <v>13</v>
      </c>
      <c r="C12" s="10" t="s">
        <v>14</v>
      </c>
      <c r="D12" s="6" t="s">
        <v>15</v>
      </c>
      <c r="E12" s="10" t="s">
        <v>16</v>
      </c>
      <c r="F12" s="10" t="s">
        <v>17</v>
      </c>
    </row>
    <row r="13" spans="1:6" ht="18" customHeight="1">
      <c r="A13" s="35" t="s">
        <v>5</v>
      </c>
      <c r="B13" s="11" t="s">
        <v>28</v>
      </c>
      <c r="C13" s="19" t="s">
        <v>27</v>
      </c>
      <c r="D13" s="37">
        <v>660</v>
      </c>
      <c r="E13" s="20" t="s">
        <v>22</v>
      </c>
      <c r="F13" s="12"/>
    </row>
    <row r="14" spans="1:6" ht="18" customHeight="1">
      <c r="A14" s="35"/>
      <c r="B14" s="11" t="s">
        <v>28</v>
      </c>
      <c r="C14" s="19" t="s">
        <v>27</v>
      </c>
      <c r="D14" s="7">
        <v>80</v>
      </c>
      <c r="E14" s="26" t="s">
        <v>22</v>
      </c>
      <c r="F14" s="26"/>
    </row>
    <row r="15" spans="1:6" ht="18" customHeight="1">
      <c r="A15" s="35"/>
      <c r="B15" s="11" t="s">
        <v>28</v>
      </c>
      <c r="C15" s="19" t="s">
        <v>27</v>
      </c>
      <c r="D15" s="7">
        <v>80</v>
      </c>
      <c r="E15" s="29" t="s">
        <v>22</v>
      </c>
      <c r="F15" s="29"/>
    </row>
    <row r="16" spans="1:6" ht="18" customHeight="1">
      <c r="A16" s="35"/>
      <c r="B16" s="11" t="s">
        <v>28</v>
      </c>
      <c r="C16" s="19" t="s">
        <v>27</v>
      </c>
      <c r="D16" s="7">
        <v>80</v>
      </c>
      <c r="E16" s="29" t="s">
        <v>22</v>
      </c>
      <c r="F16" s="29"/>
    </row>
    <row r="17" spans="1:6" ht="18" customHeight="1">
      <c r="A17" s="35"/>
      <c r="B17" s="11" t="s">
        <v>28</v>
      </c>
      <c r="C17" s="19" t="s">
        <v>27</v>
      </c>
      <c r="D17" s="7">
        <v>80</v>
      </c>
      <c r="E17" s="29" t="s">
        <v>22</v>
      </c>
      <c r="F17" s="29"/>
    </row>
    <row r="18" spans="1:6" ht="18" customHeight="1">
      <c r="A18" s="35"/>
      <c r="B18" s="11" t="s">
        <v>28</v>
      </c>
      <c r="C18" s="19" t="s">
        <v>27</v>
      </c>
      <c r="D18" s="7">
        <v>80</v>
      </c>
      <c r="E18" s="29" t="s">
        <v>22</v>
      </c>
      <c r="F18" s="29"/>
    </row>
    <row r="19" spans="1:6" ht="18" customHeight="1">
      <c r="A19" s="35"/>
      <c r="B19" s="11" t="s">
        <v>28</v>
      </c>
      <c r="C19" s="19" t="s">
        <v>27</v>
      </c>
      <c r="D19" s="7">
        <v>80</v>
      </c>
      <c r="E19" s="29" t="s">
        <v>22</v>
      </c>
      <c r="F19" s="29"/>
    </row>
    <row r="20" spans="1:6" ht="18" customHeight="1">
      <c r="A20" s="35"/>
      <c r="B20" s="11" t="s">
        <v>28</v>
      </c>
      <c r="C20" s="19" t="s">
        <v>27</v>
      </c>
      <c r="D20" s="7">
        <v>80</v>
      </c>
      <c r="E20" s="29" t="s">
        <v>22</v>
      </c>
      <c r="F20" s="29"/>
    </row>
    <row r="21" spans="1:6" ht="18" customHeight="1">
      <c r="A21" s="35"/>
      <c r="B21" s="11" t="s">
        <v>29</v>
      </c>
      <c r="C21" s="19" t="s">
        <v>27</v>
      </c>
      <c r="D21" s="7">
        <v>80</v>
      </c>
      <c r="E21" s="29" t="s">
        <v>22</v>
      </c>
      <c r="F21" s="29"/>
    </row>
    <row r="22" spans="1:6" ht="18" customHeight="1">
      <c r="A22" s="35"/>
      <c r="B22" s="11" t="s">
        <v>29</v>
      </c>
      <c r="C22" s="19" t="s">
        <v>27</v>
      </c>
      <c r="D22" s="7">
        <v>80</v>
      </c>
      <c r="E22" s="29" t="s">
        <v>22</v>
      </c>
      <c r="F22" s="29"/>
    </row>
    <row r="23" spans="1:6" ht="18" customHeight="1">
      <c r="A23" s="35"/>
      <c r="B23" s="11" t="s">
        <v>29</v>
      </c>
      <c r="C23" s="19" t="s">
        <v>27</v>
      </c>
      <c r="D23" s="7">
        <v>80</v>
      </c>
      <c r="E23" s="29" t="s">
        <v>22</v>
      </c>
      <c r="F23" s="29"/>
    </row>
    <row r="24" spans="1:6" ht="18" customHeight="1">
      <c r="A24" s="35"/>
      <c r="B24" s="11" t="s">
        <v>29</v>
      </c>
      <c r="C24" s="19" t="s">
        <v>27</v>
      </c>
      <c r="D24" s="7">
        <v>80</v>
      </c>
      <c r="E24" s="29" t="s">
        <v>22</v>
      </c>
      <c r="F24" s="26"/>
    </row>
    <row r="25" spans="1:6" ht="18" customHeight="1">
      <c r="A25" s="35"/>
      <c r="B25" s="11" t="s">
        <v>29</v>
      </c>
      <c r="C25" s="19" t="s">
        <v>27</v>
      </c>
      <c r="D25" s="7">
        <v>80</v>
      </c>
      <c r="E25" s="29" t="s">
        <v>22</v>
      </c>
      <c r="F25" s="26"/>
    </row>
    <row r="26" spans="1:6" ht="18" customHeight="1">
      <c r="A26" s="35"/>
      <c r="B26" s="11" t="s">
        <v>29</v>
      </c>
      <c r="C26" s="19" t="s">
        <v>27</v>
      </c>
      <c r="D26" s="7">
        <v>80</v>
      </c>
      <c r="E26" s="29" t="s">
        <v>22</v>
      </c>
      <c r="F26" s="29"/>
    </row>
    <row r="27" spans="1:6" ht="18" customHeight="1">
      <c r="A27" s="35"/>
      <c r="B27" s="11" t="s">
        <v>29</v>
      </c>
      <c r="C27" s="19" t="s">
        <v>27</v>
      </c>
      <c r="D27" s="7">
        <v>80</v>
      </c>
      <c r="E27" s="29" t="s">
        <v>22</v>
      </c>
      <c r="F27" s="29"/>
    </row>
    <row r="28" spans="1:6" ht="18" customHeight="1">
      <c r="A28" s="35"/>
      <c r="B28" s="11" t="s">
        <v>29</v>
      </c>
      <c r="C28" s="19" t="s">
        <v>27</v>
      </c>
      <c r="D28" s="7">
        <v>80</v>
      </c>
      <c r="E28" s="29" t="s">
        <v>22</v>
      </c>
      <c r="F28" s="29"/>
    </row>
    <row r="29" spans="1:6" ht="18" customHeight="1">
      <c r="A29" s="35"/>
      <c r="B29" s="11" t="s">
        <v>29</v>
      </c>
      <c r="C29" s="19" t="s">
        <v>27</v>
      </c>
      <c r="D29" s="7">
        <v>80</v>
      </c>
      <c r="E29" s="29" t="s">
        <v>22</v>
      </c>
      <c r="F29" s="29"/>
    </row>
    <row r="30" spans="1:6" ht="18" customHeight="1">
      <c r="A30" s="35"/>
      <c r="B30" s="11" t="s">
        <v>29</v>
      </c>
      <c r="C30" s="19" t="s">
        <v>27</v>
      </c>
      <c r="D30" s="7">
        <v>80</v>
      </c>
      <c r="E30" s="29" t="s">
        <v>22</v>
      </c>
      <c r="F30" s="29"/>
    </row>
    <row r="31" spans="1:6" ht="18" customHeight="1">
      <c r="A31" s="35"/>
      <c r="B31" s="11" t="s">
        <v>30</v>
      </c>
      <c r="C31" s="19" t="s">
        <v>27</v>
      </c>
      <c r="D31" s="7">
        <v>2040</v>
      </c>
      <c r="E31" s="29" t="s">
        <v>22</v>
      </c>
      <c r="F31" s="29"/>
    </row>
    <row r="32" spans="1:6" ht="18" customHeight="1">
      <c r="A32" s="35"/>
      <c r="B32" s="11" t="s">
        <v>31</v>
      </c>
      <c r="C32" s="19" t="s">
        <v>27</v>
      </c>
      <c r="D32" s="7">
        <v>960</v>
      </c>
      <c r="E32" s="29" t="s">
        <v>22</v>
      </c>
      <c r="F32" s="29"/>
    </row>
    <row r="33" spans="1:6" ht="18" customHeight="1">
      <c r="A33" s="35"/>
      <c r="B33" s="11" t="s">
        <v>32</v>
      </c>
      <c r="C33" s="19" t="s">
        <v>27</v>
      </c>
      <c r="D33" s="7">
        <v>80</v>
      </c>
      <c r="E33" s="29" t="s">
        <v>22</v>
      </c>
      <c r="F33" s="29"/>
    </row>
    <row r="34" spans="1:6" ht="18" customHeight="1">
      <c r="A34" s="35"/>
      <c r="B34" s="11" t="s">
        <v>32</v>
      </c>
      <c r="C34" s="19" t="s">
        <v>27</v>
      </c>
      <c r="D34" s="7">
        <v>80</v>
      </c>
      <c r="E34" s="29" t="s">
        <v>22</v>
      </c>
      <c r="F34" s="29"/>
    </row>
    <row r="35" spans="1:6" ht="18" customHeight="1">
      <c r="A35" s="35"/>
      <c r="B35" s="11" t="s">
        <v>32</v>
      </c>
      <c r="C35" s="19" t="s">
        <v>27</v>
      </c>
      <c r="D35" s="7">
        <v>80</v>
      </c>
      <c r="E35" s="29" t="s">
        <v>22</v>
      </c>
      <c r="F35" s="26"/>
    </row>
    <row r="36" spans="1:6" ht="18" customHeight="1">
      <c r="A36" s="35"/>
      <c r="B36" s="11" t="s">
        <v>32</v>
      </c>
      <c r="C36" s="19" t="s">
        <v>27</v>
      </c>
      <c r="D36" s="7">
        <v>80</v>
      </c>
      <c r="E36" s="26" t="s">
        <v>22</v>
      </c>
      <c r="F36" s="26"/>
    </row>
    <row r="37" spans="1:6" ht="18" customHeight="1">
      <c r="A37" s="35"/>
      <c r="B37" s="11" t="s">
        <v>33</v>
      </c>
      <c r="C37" s="19" t="s">
        <v>27</v>
      </c>
      <c r="D37" s="37">
        <v>1360</v>
      </c>
      <c r="E37" s="26" t="s">
        <v>22</v>
      </c>
      <c r="F37" s="26"/>
    </row>
    <row r="38" spans="1:6" ht="18" customHeight="1">
      <c r="A38" s="35"/>
      <c r="B38" s="11" t="s">
        <v>33</v>
      </c>
      <c r="C38" s="19" t="s">
        <v>27</v>
      </c>
      <c r="D38" s="7">
        <v>80</v>
      </c>
      <c r="E38" s="26" t="s">
        <v>22</v>
      </c>
      <c r="F38" s="26"/>
    </row>
    <row r="39" spans="1:6" ht="18" customHeight="1">
      <c r="A39" s="35"/>
      <c r="B39" s="11" t="s">
        <v>33</v>
      </c>
      <c r="C39" s="19" t="s">
        <v>27</v>
      </c>
      <c r="D39" s="7">
        <v>80</v>
      </c>
      <c r="E39" s="26" t="s">
        <v>22</v>
      </c>
      <c r="F39" s="26"/>
    </row>
    <row r="40" spans="1:6" ht="18" customHeight="1">
      <c r="A40" s="35"/>
      <c r="B40" s="11" t="s">
        <v>33</v>
      </c>
      <c r="C40" s="19" t="s">
        <v>27</v>
      </c>
      <c r="D40" s="7">
        <v>80</v>
      </c>
      <c r="E40" s="26" t="s">
        <v>22</v>
      </c>
      <c r="F40" s="26"/>
    </row>
    <row r="41" spans="1:6" ht="18" customHeight="1">
      <c r="A41" s="35"/>
      <c r="B41" s="11" t="s">
        <v>33</v>
      </c>
      <c r="C41" s="19" t="s">
        <v>27</v>
      </c>
      <c r="D41" s="37">
        <v>100</v>
      </c>
      <c r="E41" s="26" t="s">
        <v>22</v>
      </c>
      <c r="F41" s="26"/>
    </row>
    <row r="42" spans="1:6" ht="18" customHeight="1">
      <c r="A42" s="35"/>
      <c r="B42" s="11" t="s">
        <v>33</v>
      </c>
      <c r="C42" s="19" t="s">
        <v>27</v>
      </c>
      <c r="D42" s="7">
        <v>80</v>
      </c>
      <c r="E42" s="27" t="s">
        <v>22</v>
      </c>
      <c r="F42" s="27"/>
    </row>
    <row r="43" spans="1:6" ht="18" customHeight="1">
      <c r="A43" s="35"/>
      <c r="B43" s="36" t="s">
        <v>18</v>
      </c>
      <c r="C43" s="36"/>
      <c r="D43" s="40">
        <f>SUM(D13:D42)</f>
        <v>7120</v>
      </c>
      <c r="E43" s="14"/>
      <c r="F43" s="14"/>
    </row>
    <row r="44" spans="1:6" ht="18" customHeight="1">
      <c r="A44" s="35" t="s">
        <v>25</v>
      </c>
      <c r="B44" s="11" t="s">
        <v>34</v>
      </c>
      <c r="C44" s="19" t="s">
        <v>42</v>
      </c>
      <c r="D44" s="39">
        <v>122.5</v>
      </c>
      <c r="E44" s="23" t="s">
        <v>23</v>
      </c>
      <c r="F44" s="24"/>
    </row>
    <row r="45" spans="1:6" ht="18" customHeight="1">
      <c r="A45" s="35"/>
      <c r="B45" s="11" t="s">
        <v>34</v>
      </c>
      <c r="C45" s="19" t="s">
        <v>42</v>
      </c>
      <c r="D45" s="7">
        <v>330</v>
      </c>
      <c r="E45" s="29" t="s">
        <v>23</v>
      </c>
      <c r="F45" s="29"/>
    </row>
    <row r="46" spans="1:6" ht="18" customHeight="1">
      <c r="A46" s="35"/>
      <c r="B46" s="11" t="s">
        <v>35</v>
      </c>
      <c r="C46" s="19" t="s">
        <v>42</v>
      </c>
      <c r="D46" s="7">
        <v>195</v>
      </c>
      <c r="E46" s="29" t="s">
        <v>23</v>
      </c>
      <c r="F46" s="29"/>
    </row>
    <row r="47" spans="1:6" ht="18" customHeight="1">
      <c r="A47" s="35"/>
      <c r="B47" s="11" t="s">
        <v>36</v>
      </c>
      <c r="C47" s="19" t="s">
        <v>42</v>
      </c>
      <c r="D47" s="7">
        <v>114</v>
      </c>
      <c r="E47" s="29" t="s">
        <v>23</v>
      </c>
      <c r="F47" s="29"/>
    </row>
    <row r="48" spans="1:6" ht="18" customHeight="1">
      <c r="A48" s="35"/>
      <c r="B48" s="11" t="s">
        <v>37</v>
      </c>
      <c r="C48" s="19" t="s">
        <v>43</v>
      </c>
      <c r="D48" s="7">
        <v>200</v>
      </c>
      <c r="E48" s="29" t="s">
        <v>23</v>
      </c>
      <c r="F48" s="29"/>
    </row>
    <row r="49" spans="1:10" ht="18" customHeight="1">
      <c r="A49" s="35"/>
      <c r="B49" s="38" t="s">
        <v>38</v>
      </c>
      <c r="C49" s="19" t="s">
        <v>42</v>
      </c>
      <c r="D49" s="7">
        <v>198</v>
      </c>
      <c r="E49" s="29" t="s">
        <v>23</v>
      </c>
      <c r="F49" s="29"/>
    </row>
    <row r="50" spans="1:10" ht="18" customHeight="1">
      <c r="A50" s="35"/>
      <c r="B50" s="11" t="s">
        <v>39</v>
      </c>
      <c r="C50" s="19" t="s">
        <v>44</v>
      </c>
      <c r="D50" s="7">
        <v>59</v>
      </c>
      <c r="E50" s="29" t="s">
        <v>23</v>
      </c>
      <c r="F50" s="29"/>
    </row>
    <row r="51" spans="1:10" ht="18" customHeight="1">
      <c r="A51" s="35"/>
      <c r="B51" s="11" t="s">
        <v>40</v>
      </c>
      <c r="C51" s="19" t="s">
        <v>42</v>
      </c>
      <c r="D51" s="7">
        <v>192</v>
      </c>
      <c r="E51" s="23" t="s">
        <v>23</v>
      </c>
      <c r="F51" s="24"/>
    </row>
    <row r="52" spans="1:10" ht="18" customHeight="1">
      <c r="A52" s="35"/>
      <c r="B52" s="11" t="s">
        <v>41</v>
      </c>
      <c r="C52" s="19" t="s">
        <v>42</v>
      </c>
      <c r="D52" s="7">
        <v>100</v>
      </c>
      <c r="E52" s="27" t="s">
        <v>23</v>
      </c>
      <c r="F52" s="27"/>
    </row>
    <row r="53" spans="1:10" ht="18" customHeight="1">
      <c r="A53" s="35"/>
      <c r="B53" s="36" t="s">
        <v>18</v>
      </c>
      <c r="C53" s="36"/>
      <c r="D53" s="40">
        <f>SUM(D44:D52)</f>
        <v>1510.5</v>
      </c>
      <c r="E53" s="18"/>
      <c r="F53" s="18"/>
    </row>
    <row r="54" spans="1:10" ht="18" customHeight="1">
      <c r="A54" s="35" t="s">
        <v>24</v>
      </c>
      <c r="B54" s="11" t="s">
        <v>52</v>
      </c>
      <c r="C54" s="19" t="s">
        <v>45</v>
      </c>
      <c r="D54" s="7">
        <v>90</v>
      </c>
      <c r="E54" s="23" t="s">
        <v>23</v>
      </c>
      <c r="F54" s="21"/>
    </row>
    <row r="55" spans="1:10" ht="18" customHeight="1">
      <c r="A55" s="35"/>
      <c r="B55" s="11" t="s">
        <v>53</v>
      </c>
      <c r="C55" s="19" t="s">
        <v>46</v>
      </c>
      <c r="D55" s="7">
        <v>184</v>
      </c>
      <c r="E55" s="23" t="s">
        <v>23</v>
      </c>
      <c r="F55" s="23"/>
    </row>
    <row r="56" spans="1:10" ht="18" customHeight="1">
      <c r="A56" s="35"/>
      <c r="B56" s="11" t="s">
        <v>54</v>
      </c>
      <c r="C56" s="19" t="s">
        <v>47</v>
      </c>
      <c r="D56" s="7">
        <v>296</v>
      </c>
      <c r="E56" s="27" t="s">
        <v>23</v>
      </c>
      <c r="F56" s="27"/>
    </row>
    <row r="57" spans="1:10" ht="18" customHeight="1">
      <c r="A57" s="35"/>
      <c r="B57" s="11" t="s">
        <v>55</v>
      </c>
      <c r="C57" s="19" t="s">
        <v>48</v>
      </c>
      <c r="D57" s="7">
        <v>150</v>
      </c>
      <c r="E57" s="27" t="s">
        <v>23</v>
      </c>
      <c r="F57" s="27"/>
    </row>
    <row r="58" spans="1:10" ht="18" customHeight="1">
      <c r="A58" s="35"/>
      <c r="B58" s="11" t="s">
        <v>56</v>
      </c>
      <c r="C58" s="19" t="s">
        <v>49</v>
      </c>
      <c r="D58" s="39">
        <v>259.5</v>
      </c>
      <c r="E58" s="27" t="s">
        <v>23</v>
      </c>
      <c r="F58" s="27"/>
    </row>
    <row r="59" spans="1:10" ht="18" customHeight="1">
      <c r="A59" s="35"/>
      <c r="B59" s="11" t="s">
        <v>57</v>
      </c>
      <c r="C59" s="19" t="s">
        <v>61</v>
      </c>
      <c r="D59" s="7">
        <v>180</v>
      </c>
      <c r="E59" s="27" t="s">
        <v>23</v>
      </c>
      <c r="F59" s="27"/>
    </row>
    <row r="60" spans="1:10" ht="18" customHeight="1">
      <c r="A60" s="35"/>
      <c r="B60" s="11" t="s">
        <v>58</v>
      </c>
      <c r="C60" s="19" t="s">
        <v>50</v>
      </c>
      <c r="D60" s="7">
        <v>72</v>
      </c>
      <c r="E60" s="23" t="s">
        <v>23</v>
      </c>
      <c r="F60" s="26"/>
    </row>
    <row r="61" spans="1:10" ht="18" customHeight="1">
      <c r="A61" s="35"/>
      <c r="B61" s="11" t="s">
        <v>59</v>
      </c>
      <c r="C61" s="19" t="s">
        <v>51</v>
      </c>
      <c r="D61" s="7">
        <v>270</v>
      </c>
      <c r="E61" s="23" t="s">
        <v>23</v>
      </c>
      <c r="F61" s="23"/>
      <c r="J61" s="28"/>
    </row>
    <row r="62" spans="1:10" ht="18" customHeight="1">
      <c r="A62" s="35"/>
      <c r="B62" s="11" t="s">
        <v>33</v>
      </c>
      <c r="C62" s="19" t="s">
        <v>46</v>
      </c>
      <c r="D62" s="39">
        <v>49.5</v>
      </c>
      <c r="E62" s="24" t="s">
        <v>23</v>
      </c>
      <c r="F62" s="23"/>
    </row>
    <row r="63" spans="1:10" ht="18" customHeight="1">
      <c r="A63" s="35"/>
      <c r="B63" s="11" t="s">
        <v>60</v>
      </c>
      <c r="C63" s="19" t="s">
        <v>62</v>
      </c>
      <c r="D63" s="7">
        <v>99</v>
      </c>
      <c r="E63" s="27" t="s">
        <v>23</v>
      </c>
      <c r="F63" s="22"/>
    </row>
    <row r="64" spans="1:10" ht="18" customHeight="1">
      <c r="A64" s="35"/>
      <c r="B64" s="36" t="s">
        <v>18</v>
      </c>
      <c r="C64" s="36"/>
      <c r="D64" s="40">
        <f>SUM(D54:D63)</f>
        <v>1650</v>
      </c>
      <c r="E64" s="14"/>
      <c r="F64" s="14"/>
    </row>
    <row r="65" spans="1:6" ht="18" customHeight="1">
      <c r="A65" s="35" t="s">
        <v>19</v>
      </c>
      <c r="B65" s="11"/>
      <c r="C65" s="19"/>
      <c r="D65" s="7">
        <v>0</v>
      </c>
      <c r="E65" s="22"/>
      <c r="F65" s="12"/>
    </row>
    <row r="66" spans="1:6" ht="18" customHeight="1">
      <c r="A66" s="35"/>
      <c r="B66" s="36" t="s">
        <v>20</v>
      </c>
      <c r="C66" s="36"/>
      <c r="D66" s="13">
        <f>SUM(D65:D65)</f>
        <v>0</v>
      </c>
      <c r="E66" s="14"/>
      <c r="F66" s="14"/>
    </row>
    <row r="67" spans="1:6" ht="18" customHeight="1">
      <c r="A67" s="34" t="s">
        <v>9</v>
      </c>
      <c r="B67" s="34"/>
      <c r="C67" s="34"/>
      <c r="D67" s="41">
        <f>SUM(D43+D53+D64+D66)</f>
        <v>10280.5</v>
      </c>
      <c r="E67" s="15"/>
      <c r="F67" s="15"/>
    </row>
    <row r="68" spans="1:6" ht="14.25" customHeight="1">
      <c r="A68" s="8"/>
      <c r="B68" s="8"/>
      <c r="C68" s="8"/>
      <c r="D68" s="9"/>
      <c r="E68" s="8"/>
      <c r="F68" s="8"/>
    </row>
    <row r="69" spans="1:6" ht="14.25" customHeight="1">
      <c r="A69" s="8"/>
      <c r="B69" s="8"/>
      <c r="C69" s="8"/>
      <c r="D69" s="9"/>
      <c r="E69" s="8"/>
      <c r="F69" s="8"/>
    </row>
    <row r="70" spans="1:6" ht="14.25" customHeight="1">
      <c r="A70" s="8"/>
      <c r="B70" s="8"/>
      <c r="C70" s="8"/>
      <c r="D70" s="9"/>
      <c r="E70" s="8"/>
      <c r="F70" s="8"/>
    </row>
    <row r="71" spans="1:6" ht="18.75" customHeight="1">
      <c r="A71" s="8"/>
      <c r="B71" s="8"/>
      <c r="C71" s="8"/>
      <c r="D71" s="9"/>
      <c r="E71" s="8"/>
      <c r="F71" s="8"/>
    </row>
    <row r="72" spans="1:6" ht="18.75" customHeight="1"/>
  </sheetData>
  <mergeCells count="22">
    <mergeCell ref="A65:A66"/>
    <mergeCell ref="B66:C66"/>
    <mergeCell ref="A67:C67"/>
    <mergeCell ref="A13:A43"/>
    <mergeCell ref="B43:C43"/>
    <mergeCell ref="A54:A64"/>
    <mergeCell ref="B64:C64"/>
    <mergeCell ref="A44:A53"/>
    <mergeCell ref="B53:C53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2025-02-25T05:29:30Z</dcterms:modified>
</cp:coreProperties>
</file>